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M28" i="1"/>
  <c r="G28"/>
  <c r="M27"/>
  <c r="M29" s="1"/>
  <c r="M33" s="1"/>
  <c r="K35" s="1"/>
  <c r="G27"/>
  <c r="G29" s="1"/>
  <c r="G33" s="1"/>
  <c r="E35" s="1"/>
  <c r="M12"/>
  <c r="M13" s="1"/>
  <c r="M17" s="1"/>
  <c r="K19" s="1"/>
  <c r="G12"/>
  <c r="G13" s="1"/>
  <c r="G17" s="1"/>
  <c r="E19" s="1"/>
</calcChain>
</file>

<file path=xl/sharedStrings.xml><?xml version="1.0" encoding="utf-8"?>
<sst xmlns="http://schemas.openxmlformats.org/spreadsheetml/2006/main" count="43" uniqueCount="22">
  <si>
    <t>BEP HERBAL Fried Chicken</t>
  </si>
  <si>
    <t>Target 5 Ekor Per hari</t>
  </si>
  <si>
    <t>Target 7 Ekor Per hari</t>
  </si>
  <si>
    <t>Investasi</t>
  </si>
  <si>
    <t>Laba Per ekor</t>
  </si>
  <si>
    <t>Laba Per 5 ekor</t>
  </si>
  <si>
    <t>Laba Per 7 ekor</t>
  </si>
  <si>
    <t>Laba Per 30 hari</t>
  </si>
  <si>
    <t>Operasional</t>
  </si>
  <si>
    <t>Laba Bersih</t>
  </si>
  <si>
    <t>BEP</t>
  </si>
  <si>
    <t>Bulan =</t>
  </si>
  <si>
    <t>2 Bulan 22 hari</t>
  </si>
  <si>
    <t>1 bulan 20 hari</t>
  </si>
  <si>
    <t>Target 10  Ekor Per hari</t>
  </si>
  <si>
    <t>Target 15 Ekor Per hari</t>
  </si>
  <si>
    <t>Laba Per 10 ekor</t>
  </si>
  <si>
    <t>Laba Per 15 ekor</t>
  </si>
  <si>
    <t>Share 3 ekor</t>
  </si>
  <si>
    <t>Share 8 ekor</t>
  </si>
  <si>
    <t>1 bulan 5 hari</t>
  </si>
  <si>
    <t>22 hari</t>
  </si>
</sst>
</file>

<file path=xl/styles.xml><?xml version="1.0" encoding="utf-8"?>
<styleSheet xmlns="http://schemas.openxmlformats.org/spreadsheetml/2006/main">
  <numFmts count="1">
    <numFmt numFmtId="164" formatCode="_([$Rp-421]* #,##0_);_([$Rp-421]* \(#,##0\);_([$Rp-421]* &quot;-&quot;_);_(@_)"/>
  </numFmts>
  <fonts count="5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2">
    <xf numFmtId="0" fontId="0" fillId="0" borderId="0" xfId="0"/>
    <xf numFmtId="0" fontId="2" fillId="0" borderId="0" xfId="0" applyFont="1" applyAlignment="1">
      <alignment horizontal="center" vertical="center"/>
    </xf>
    <xf numFmtId="164" fontId="0" fillId="0" borderId="0" xfId="0" applyNumberFormat="1"/>
    <xf numFmtId="0" fontId="0" fillId="2" borderId="0" xfId="0" applyFill="1"/>
    <xf numFmtId="0" fontId="3" fillId="0" borderId="1" xfId="1" applyFont="1" applyAlignment="1">
      <alignment horizontal="center"/>
    </xf>
    <xf numFmtId="0" fontId="4" fillId="2" borderId="0" xfId="0" applyFont="1" applyFill="1"/>
    <xf numFmtId="0" fontId="1" fillId="0" borderId="1" xfId="1"/>
    <xf numFmtId="164" fontId="1" fillId="0" borderId="1" xfId="1" applyNumberFormat="1"/>
    <xf numFmtId="12" fontId="1" fillId="0" borderId="1" xfId="1" applyNumberFormat="1"/>
    <xf numFmtId="12" fontId="1" fillId="0" borderId="1" xfId="1" applyNumberFormat="1" applyAlignment="1">
      <alignment horizontal="left"/>
    </xf>
    <xf numFmtId="0" fontId="0" fillId="3" borderId="0" xfId="0" applyFill="1"/>
    <xf numFmtId="164" fontId="0" fillId="3" borderId="0" xfId="0" applyNumberFormat="1" applyFill="1"/>
  </cellXfs>
  <cellStyles count="2">
    <cellStyle name="Heading 3" xfId="1" builtinId="1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C4:M35"/>
  <sheetViews>
    <sheetView tabSelected="1" workbookViewId="0">
      <selection activeCell="H9" sqref="H9:I9"/>
    </sheetView>
  </sheetViews>
  <sheetFormatPr defaultRowHeight="15"/>
  <cols>
    <col min="5" max="5" width="6.85546875" customWidth="1"/>
    <col min="6" max="6" width="8.85546875" customWidth="1"/>
    <col min="7" max="7" width="15.28515625" style="2" bestFit="1" customWidth="1"/>
    <col min="8" max="8" width="4.42578125" customWidth="1"/>
    <col min="11" max="11" width="5.42578125" customWidth="1"/>
    <col min="12" max="12" width="11" customWidth="1"/>
    <col min="13" max="13" width="15.28515625" bestFit="1" customWidth="1"/>
  </cols>
  <sheetData>
    <row r="4" spans="3:13">
      <c r="C4" s="1" t="s">
        <v>0</v>
      </c>
      <c r="D4" s="1"/>
      <c r="E4" s="1"/>
      <c r="F4" s="1"/>
      <c r="G4" s="1"/>
      <c r="H4" s="1"/>
      <c r="I4" s="1"/>
      <c r="J4" s="1"/>
      <c r="K4" s="1"/>
      <c r="L4" s="1"/>
      <c r="M4" s="1"/>
    </row>
    <row r="5" spans="3:13"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3:13">
      <c r="H6" s="3"/>
    </row>
    <row r="7" spans="3:13" ht="19.5" thickBot="1">
      <c r="C7" s="4" t="s">
        <v>1</v>
      </c>
      <c r="D7" s="4"/>
      <c r="E7" s="4"/>
      <c r="F7" s="4"/>
      <c r="G7" s="4"/>
      <c r="H7" s="5"/>
      <c r="I7" s="4" t="s">
        <v>2</v>
      </c>
      <c r="J7" s="4"/>
      <c r="K7" s="4"/>
      <c r="L7" s="4"/>
      <c r="M7" s="4"/>
    </row>
    <row r="8" spans="3:13" ht="15.75" thickBot="1">
      <c r="C8" s="6"/>
      <c r="D8" s="6"/>
      <c r="E8" s="6"/>
      <c r="F8" s="6"/>
      <c r="G8" s="7"/>
      <c r="H8" s="3"/>
      <c r="I8" s="6"/>
      <c r="J8" s="6"/>
      <c r="K8" s="6"/>
      <c r="L8" s="6"/>
      <c r="M8" s="7"/>
    </row>
    <row r="9" spans="3:13" ht="15.75" thickBot="1">
      <c r="C9" s="6" t="s">
        <v>3</v>
      </c>
      <c r="D9" s="6"/>
      <c r="E9" s="6"/>
      <c r="F9" s="6"/>
      <c r="G9" s="7">
        <v>6633000</v>
      </c>
      <c r="H9" s="3"/>
      <c r="I9" s="6" t="s">
        <v>3</v>
      </c>
      <c r="J9" s="6"/>
      <c r="K9" s="6"/>
      <c r="L9" s="6"/>
      <c r="M9" s="7">
        <v>6633000</v>
      </c>
    </row>
    <row r="10" spans="3:13" ht="15.75" thickBot="1">
      <c r="C10" s="6"/>
      <c r="D10" s="6"/>
      <c r="E10" s="6"/>
      <c r="F10" s="6"/>
      <c r="G10" s="7"/>
      <c r="H10" s="3"/>
      <c r="I10" s="6"/>
      <c r="J10" s="6"/>
      <c r="K10" s="6"/>
      <c r="L10" s="6"/>
      <c r="M10" s="7"/>
    </row>
    <row r="11" spans="3:13" ht="15.75" thickBot="1">
      <c r="C11" s="6" t="s">
        <v>4</v>
      </c>
      <c r="D11" s="6"/>
      <c r="E11" s="6"/>
      <c r="F11" s="6"/>
      <c r="G11" s="7">
        <v>24825</v>
      </c>
      <c r="H11" s="3"/>
      <c r="I11" s="6" t="s">
        <v>4</v>
      </c>
      <c r="J11" s="6"/>
      <c r="K11" s="6"/>
      <c r="L11" s="6"/>
      <c r="M11" s="7">
        <v>24825</v>
      </c>
    </row>
    <row r="12" spans="3:13" ht="15.75" thickBot="1">
      <c r="C12" s="6" t="s">
        <v>5</v>
      </c>
      <c r="D12" s="6"/>
      <c r="E12" s="6"/>
      <c r="F12" s="6"/>
      <c r="G12" s="7">
        <f>G11*5</f>
        <v>124125</v>
      </c>
      <c r="H12" s="3"/>
      <c r="I12" s="6" t="s">
        <v>6</v>
      </c>
      <c r="J12" s="6"/>
      <c r="K12" s="6"/>
      <c r="L12" s="6"/>
      <c r="M12" s="7">
        <f>M11*7</f>
        <v>173775</v>
      </c>
    </row>
    <row r="13" spans="3:13" ht="15.75" thickBot="1">
      <c r="C13" s="6" t="s">
        <v>7</v>
      </c>
      <c r="D13" s="6"/>
      <c r="E13" s="6"/>
      <c r="F13" s="6"/>
      <c r="G13" s="7">
        <f>G12*30</f>
        <v>3723750</v>
      </c>
      <c r="H13" s="3"/>
      <c r="I13" s="6" t="s">
        <v>7</v>
      </c>
      <c r="J13" s="6"/>
      <c r="K13" s="6"/>
      <c r="L13" s="6"/>
      <c r="M13" s="7">
        <f>M12*30</f>
        <v>5213250</v>
      </c>
    </row>
    <row r="14" spans="3:13" ht="15.75" thickBot="1">
      <c r="C14" s="6"/>
      <c r="D14" s="6"/>
      <c r="E14" s="6"/>
      <c r="F14" s="6"/>
      <c r="G14" s="7"/>
      <c r="H14" s="3"/>
      <c r="I14" s="6"/>
      <c r="J14" s="6"/>
      <c r="K14" s="6"/>
      <c r="L14" s="6"/>
      <c r="M14" s="7"/>
    </row>
    <row r="15" spans="3:13" ht="15.75" thickBot="1">
      <c r="C15" s="6"/>
      <c r="D15" s="6"/>
      <c r="E15" s="6"/>
      <c r="F15" s="6"/>
      <c r="G15" s="7"/>
      <c r="H15" s="3"/>
      <c r="I15" s="6"/>
      <c r="J15" s="6"/>
      <c r="K15" s="6"/>
      <c r="L15" s="6"/>
      <c r="M15" s="7"/>
    </row>
    <row r="16" spans="3:13" ht="15.75" thickBot="1">
      <c r="C16" s="6" t="s">
        <v>8</v>
      </c>
      <c r="D16" s="6"/>
      <c r="E16" s="6"/>
      <c r="F16" s="6"/>
      <c r="G16" s="7">
        <v>1300000</v>
      </c>
      <c r="H16" s="3"/>
      <c r="I16" s="6" t="s">
        <v>8</v>
      </c>
      <c r="J16" s="6"/>
      <c r="K16" s="6"/>
      <c r="L16" s="6"/>
      <c r="M16" s="7">
        <v>1300000</v>
      </c>
    </row>
    <row r="17" spans="3:13" ht="15.75" thickBot="1">
      <c r="C17" s="6" t="s">
        <v>9</v>
      </c>
      <c r="D17" s="6"/>
      <c r="E17" s="6"/>
      <c r="F17" s="6"/>
      <c r="G17" s="7">
        <f>G13-G16</f>
        <v>2423750</v>
      </c>
      <c r="H17" s="3"/>
      <c r="I17" s="6" t="s">
        <v>9</v>
      </c>
      <c r="J17" s="6"/>
      <c r="K17" s="6"/>
      <c r="L17" s="6"/>
      <c r="M17" s="7">
        <f>M13-M16</f>
        <v>3913250</v>
      </c>
    </row>
    <row r="18" spans="3:13" ht="15.75" thickBot="1">
      <c r="C18" s="6"/>
      <c r="D18" s="6"/>
      <c r="E18" s="6"/>
      <c r="F18" s="6"/>
      <c r="G18" s="7"/>
      <c r="H18" s="3"/>
      <c r="I18" s="6"/>
      <c r="J18" s="6"/>
      <c r="K18" s="6"/>
      <c r="L18" s="6"/>
      <c r="M18" s="7"/>
    </row>
    <row r="19" spans="3:13" ht="15.75" thickBot="1">
      <c r="C19" s="6" t="s">
        <v>10</v>
      </c>
      <c r="D19" s="8"/>
      <c r="E19" s="9">
        <f>G9/G17</f>
        <v>2.7366683857658587</v>
      </c>
      <c r="F19" s="9" t="s">
        <v>11</v>
      </c>
      <c r="G19" s="7" t="s">
        <v>12</v>
      </c>
      <c r="H19" s="3"/>
      <c r="I19" s="6" t="s">
        <v>10</v>
      </c>
      <c r="J19" s="8"/>
      <c r="K19" s="9">
        <f>M9/M17</f>
        <v>1.6950105411103302</v>
      </c>
      <c r="L19" s="9" t="s">
        <v>11</v>
      </c>
      <c r="M19" s="7" t="s">
        <v>13</v>
      </c>
    </row>
    <row r="20" spans="3:13">
      <c r="C20" s="10"/>
      <c r="D20" s="10"/>
      <c r="E20" s="10"/>
      <c r="F20" s="10"/>
      <c r="G20" s="11"/>
      <c r="H20" s="10"/>
      <c r="I20" s="10"/>
      <c r="J20" s="10"/>
      <c r="K20" s="10"/>
      <c r="L20" s="10"/>
      <c r="M20" s="10"/>
    </row>
    <row r="21" spans="3:13">
      <c r="C21" s="10"/>
      <c r="D21" s="10"/>
      <c r="E21" s="10"/>
      <c r="F21" s="10"/>
      <c r="G21" s="11"/>
      <c r="H21" s="10"/>
      <c r="I21" s="10"/>
      <c r="J21" s="10"/>
      <c r="K21" s="10"/>
      <c r="L21" s="10"/>
      <c r="M21" s="10"/>
    </row>
    <row r="22" spans="3:13" ht="19.5" thickBot="1">
      <c r="C22" s="4" t="s">
        <v>14</v>
      </c>
      <c r="D22" s="4"/>
      <c r="E22" s="4"/>
      <c r="F22" s="4"/>
      <c r="G22" s="4"/>
      <c r="H22" s="5"/>
      <c r="I22" s="4" t="s">
        <v>15</v>
      </c>
      <c r="J22" s="4"/>
      <c r="K22" s="4"/>
      <c r="L22" s="4"/>
      <c r="M22" s="4"/>
    </row>
    <row r="23" spans="3:13" ht="15.75" thickBot="1">
      <c r="C23" s="6"/>
      <c r="D23" s="6"/>
      <c r="E23" s="6"/>
      <c r="F23" s="6"/>
      <c r="G23" s="7"/>
      <c r="H23" s="3"/>
      <c r="I23" s="6"/>
      <c r="J23" s="6"/>
      <c r="K23" s="6"/>
      <c r="L23" s="6"/>
      <c r="M23" s="7"/>
    </row>
    <row r="24" spans="3:13" ht="15.75" thickBot="1">
      <c r="C24" s="6" t="s">
        <v>3</v>
      </c>
      <c r="D24" s="6"/>
      <c r="E24" s="6"/>
      <c r="F24" s="6"/>
      <c r="G24" s="7">
        <v>6633000</v>
      </c>
      <c r="H24" s="3"/>
      <c r="I24" s="6" t="s">
        <v>3</v>
      </c>
      <c r="J24" s="6"/>
      <c r="K24" s="6"/>
      <c r="L24" s="6"/>
      <c r="M24" s="7">
        <v>6633000</v>
      </c>
    </row>
    <row r="25" spans="3:13" ht="15.75" thickBot="1">
      <c r="C25" s="6"/>
      <c r="D25" s="6"/>
      <c r="E25" s="6"/>
      <c r="F25" s="6"/>
      <c r="G25" s="7"/>
      <c r="H25" s="3"/>
      <c r="I25" s="6"/>
      <c r="J25" s="6"/>
      <c r="K25" s="6"/>
      <c r="L25" s="6"/>
      <c r="M25" s="7"/>
    </row>
    <row r="26" spans="3:13" ht="15.75" thickBot="1">
      <c r="C26" s="6" t="s">
        <v>4</v>
      </c>
      <c r="D26" s="6"/>
      <c r="E26" s="6"/>
      <c r="F26" s="6"/>
      <c r="G26" s="7">
        <v>24825</v>
      </c>
      <c r="H26" s="3"/>
      <c r="I26" s="6" t="s">
        <v>4</v>
      </c>
      <c r="J26" s="6"/>
      <c r="K26" s="6"/>
      <c r="L26" s="6"/>
      <c r="M26" s="7">
        <v>24825</v>
      </c>
    </row>
    <row r="27" spans="3:13" ht="15.75" thickBot="1">
      <c r="C27" s="6" t="s">
        <v>16</v>
      </c>
      <c r="D27" s="6"/>
      <c r="E27" s="6"/>
      <c r="F27" s="6"/>
      <c r="G27" s="7">
        <f>G26*10</f>
        <v>248250</v>
      </c>
      <c r="H27" s="3"/>
      <c r="I27" s="6" t="s">
        <v>17</v>
      </c>
      <c r="J27" s="6"/>
      <c r="K27" s="6"/>
      <c r="L27" s="6"/>
      <c r="M27" s="7">
        <f>M26*15</f>
        <v>372375</v>
      </c>
    </row>
    <row r="28" spans="3:13" ht="15.75" thickBot="1">
      <c r="C28" s="6" t="s">
        <v>18</v>
      </c>
      <c r="D28" s="6"/>
      <c r="E28" s="6"/>
      <c r="F28" s="6"/>
      <c r="G28" s="7">
        <f>4500*3</f>
        <v>13500</v>
      </c>
      <c r="H28" s="3"/>
      <c r="I28" s="6" t="s">
        <v>19</v>
      </c>
      <c r="J28" s="6"/>
      <c r="K28" s="6"/>
      <c r="L28" s="6"/>
      <c r="M28" s="7">
        <f>4500*8</f>
        <v>36000</v>
      </c>
    </row>
    <row r="29" spans="3:13" ht="15.75" thickBot="1">
      <c r="C29" s="6" t="s">
        <v>7</v>
      </c>
      <c r="D29" s="6"/>
      <c r="E29" s="6"/>
      <c r="F29" s="6"/>
      <c r="G29" s="7">
        <f>(G27-G28)*30</f>
        <v>7042500</v>
      </c>
      <c r="H29" s="3"/>
      <c r="I29" s="6" t="s">
        <v>7</v>
      </c>
      <c r="J29" s="6"/>
      <c r="K29" s="6"/>
      <c r="L29" s="6"/>
      <c r="M29" s="7">
        <f>(M27-M28)*30</f>
        <v>10091250</v>
      </c>
    </row>
    <row r="30" spans="3:13" ht="15.75" thickBot="1">
      <c r="C30" s="6"/>
      <c r="D30" s="6"/>
      <c r="E30" s="6"/>
      <c r="F30" s="6"/>
      <c r="G30" s="7"/>
      <c r="H30" s="3"/>
      <c r="I30" s="6"/>
      <c r="J30" s="6"/>
      <c r="K30" s="6"/>
      <c r="L30" s="6"/>
      <c r="M30" s="7"/>
    </row>
    <row r="31" spans="3:13" ht="15.75" thickBot="1">
      <c r="C31" s="6"/>
      <c r="D31" s="6"/>
      <c r="E31" s="6"/>
      <c r="F31" s="6"/>
      <c r="G31" s="7"/>
      <c r="H31" s="3"/>
      <c r="I31" s="6"/>
      <c r="J31" s="6"/>
      <c r="K31" s="6"/>
      <c r="L31" s="6"/>
      <c r="M31" s="7"/>
    </row>
    <row r="32" spans="3:13" ht="15.75" thickBot="1">
      <c r="C32" s="6" t="s">
        <v>8</v>
      </c>
      <c r="D32" s="6"/>
      <c r="E32" s="6"/>
      <c r="F32" s="6"/>
      <c r="G32" s="7">
        <v>1300000</v>
      </c>
      <c r="H32" s="3"/>
      <c r="I32" s="6" t="s">
        <v>8</v>
      </c>
      <c r="J32" s="6"/>
      <c r="K32" s="6"/>
      <c r="L32" s="6"/>
      <c r="M32" s="7">
        <v>1300000</v>
      </c>
    </row>
    <row r="33" spans="3:13" ht="15.75" thickBot="1">
      <c r="C33" s="6" t="s">
        <v>9</v>
      </c>
      <c r="D33" s="6"/>
      <c r="E33" s="6"/>
      <c r="F33" s="6"/>
      <c r="G33" s="7">
        <f>G29-G32</f>
        <v>5742500</v>
      </c>
      <c r="H33" s="3"/>
      <c r="I33" s="6" t="s">
        <v>9</v>
      </c>
      <c r="J33" s="6"/>
      <c r="K33" s="6"/>
      <c r="L33" s="6"/>
      <c r="M33" s="7">
        <f>M29-M32</f>
        <v>8791250</v>
      </c>
    </row>
    <row r="34" spans="3:13" ht="15.75" thickBot="1">
      <c r="C34" s="6"/>
      <c r="D34" s="6"/>
      <c r="E34" s="6"/>
      <c r="F34" s="6"/>
      <c r="G34" s="7"/>
      <c r="H34" s="3"/>
      <c r="I34" s="6"/>
      <c r="J34" s="6"/>
      <c r="K34" s="6"/>
      <c r="L34" s="6"/>
      <c r="M34" s="7"/>
    </row>
    <row r="35" spans="3:13" ht="15.75" thickBot="1">
      <c r="C35" s="6" t="s">
        <v>10</v>
      </c>
      <c r="D35" s="8"/>
      <c r="E35" s="9">
        <f>G24/G33</f>
        <v>1.1550718328254244</v>
      </c>
      <c r="F35" s="9" t="s">
        <v>11</v>
      </c>
      <c r="G35" s="7" t="s">
        <v>20</v>
      </c>
      <c r="H35" s="3"/>
      <c r="I35" s="6" t="s">
        <v>10</v>
      </c>
      <c r="J35" s="8"/>
      <c r="K35" s="9">
        <f>M24/M33</f>
        <v>0.7545002132802503</v>
      </c>
      <c r="L35" s="9" t="s">
        <v>11</v>
      </c>
      <c r="M35" s="7" t="s">
        <v>21</v>
      </c>
    </row>
  </sheetData>
  <mergeCells count="5">
    <mergeCell ref="C4:M5"/>
    <mergeCell ref="C7:G7"/>
    <mergeCell ref="I7:M7"/>
    <mergeCell ref="C22:G22"/>
    <mergeCell ref="I22:M22"/>
  </mergeCells>
  <conditionalFormatting sqref="C7:C35 D23:G35 H7:I35 D8:G21 J8:M21 J23:M35">
    <cfRule type="colorScale" priority="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PT. Miskah CHicken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Muhammad Hasan Sarbini</dc:creator>
  <cp:lastModifiedBy>Muhammad Hasan Sarbini</cp:lastModifiedBy>
  <dcterms:created xsi:type="dcterms:W3CDTF">2013-01-10T15:39:11Z</dcterms:created>
  <dcterms:modified xsi:type="dcterms:W3CDTF">2013-01-10T15:40:08Z</dcterms:modified>
</cp:coreProperties>
</file>